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ce\Desktop\"/>
    </mc:Choice>
  </mc:AlternateContent>
  <xr:revisionPtr revIDLastSave="0" documentId="13_ncr:1_{53A8C2B4-64D2-4E37-A0D5-A4679132A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1" i="1" l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25" i="1" l="1"/>
  <c r="Q30" i="1"/>
  <c r="Q29" i="1"/>
  <c r="Q28" i="1"/>
  <c r="Q27" i="1"/>
  <c r="Q26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53" i="1" l="1"/>
  <c r="H7" i="1" s="1"/>
</calcChain>
</file>

<file path=xl/sharedStrings.xml><?xml version="1.0" encoding="utf-8"?>
<sst xmlns="http://schemas.openxmlformats.org/spreadsheetml/2006/main" count="30" uniqueCount="30">
  <si>
    <t>Plecare (data)</t>
  </si>
  <si>
    <t>Detalii facturare (CUI/CIF):</t>
  </si>
  <si>
    <t>Bifați căsutele de mai jos cu 'x'</t>
  </si>
  <si>
    <t xml:space="preserve">Număr
</t>
  </si>
  <si>
    <t xml:space="preserve">Nume
</t>
  </si>
  <si>
    <t xml:space="preserve">Prenume
</t>
  </si>
  <si>
    <t xml:space="preserve">FIDE ID
</t>
  </si>
  <si>
    <t xml:space="preserve">Rapid
</t>
  </si>
  <si>
    <t xml:space="preserve">Blitz
</t>
  </si>
  <si>
    <t xml:space="preserve">Dezlegări
</t>
  </si>
  <si>
    <t xml:space="preserve">Clasic
</t>
  </si>
  <si>
    <t>Sosire
 (data)</t>
  </si>
  <si>
    <t xml:space="preserve">Rol (1 sau 2)
 1= Jucător
 2= Însoțitor
</t>
  </si>
  <si>
    <t>Scrieți una dintre opțiunile 1 - 8</t>
  </si>
  <si>
    <t>FORMULAR DE ÎNSCRIERE LA CAMPIONATELE NAȚIONALE Copii și Juniori</t>
  </si>
  <si>
    <t>pret</t>
  </si>
  <si>
    <t>cazare</t>
  </si>
  <si>
    <t>insotitor</t>
  </si>
  <si>
    <t>jucator</t>
  </si>
  <si>
    <t>AVANS (minim 20%)</t>
  </si>
  <si>
    <t>LEI</t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</si>
  <si>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Meduza:</t>
    </r>
    <r>
      <rPr>
        <b/>
        <sz val="11"/>
        <color theme="1"/>
        <rFont val="Calibri"/>
        <family val="2"/>
        <scheme val="minor"/>
      </rPr>
      <t xml:space="preserve">
 5 = Dublă 155 lei
 6 = Single 230 lei
 7 = Apart. 540 lei
 8 = Copil&lt;12ani 80 lei
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</si>
  <si>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Delfinul:</t>
    </r>
    <r>
      <rPr>
        <b/>
        <sz val="11"/>
        <color theme="1"/>
        <rFont val="Calibri"/>
        <family val="2"/>
        <scheme val="minor"/>
      </rPr>
      <t xml:space="preserve">
 1 = Dublă 165 lei
 2 = Single 240 lei
 3 = Apart. 560 lei
 4 = Copil&lt;12ani 80 lei
</t>
    </r>
  </si>
  <si>
    <t xml:space="preserve"> Număr
 total
 nopți</t>
  </si>
  <si>
    <t xml:space="preserve"> Suma 
 totală / 
persoană </t>
  </si>
  <si>
    <t xml:space="preserve">TOTAL DE PLATĂ  </t>
  </si>
  <si>
    <t>Single:</t>
  </si>
  <si>
    <t>Duble:</t>
  </si>
  <si>
    <t>Apartamente:</t>
  </si>
  <si>
    <t>TOTAL Camere Grup (completați)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</si>
</sst>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center" wrapText="1"/>
    </xf>
    <xf numFmtId="0" fontId="0" fillId="2" borderId="14" xfId="0" applyFill="1" applyBorder="1" applyAlignment="1" applyProtection="1">
      <alignment horizontal="center" wrapText="1"/>
    </xf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 wrapText="1"/>
    </xf>
    <xf numFmtId="0" fontId="1" fillId="2" borderId="17" xfId="0" applyFont="1" applyFill="1" applyBorder="1" applyAlignment="1"/>
    <xf numFmtId="0" fontId="1" fillId="2" borderId="18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 wrapText="1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3" borderId="8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164" fontId="0" fillId="3" borderId="6" xfId="0" applyNumberFormat="1" applyFill="1" applyBorder="1" applyAlignment="1" applyProtection="1">
      <alignment horizontal="center" wrapText="1"/>
      <protection locked="0"/>
    </xf>
    <xf numFmtId="1" fontId="0" fillId="3" borderId="6" xfId="0" applyNumberFormat="1" applyFill="1" applyBorder="1" applyAlignment="1" applyProtection="1">
      <alignment horizontal="center" wrapText="1"/>
      <protection locked="0"/>
    </xf>
    <xf numFmtId="0" fontId="0" fillId="3" borderId="25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26" xfId="0" applyFill="1" applyBorder="1" applyAlignment="1" applyProtection="1">
      <alignment horizontal="center" wrapText="1"/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164" fontId="0" fillId="3" borderId="15" xfId="0" applyNumberFormat="1" applyFill="1" applyBorder="1" applyAlignment="1" applyProtection="1">
      <alignment horizontal="center" wrapText="1"/>
      <protection locked="0"/>
    </xf>
    <xf numFmtId="1" fontId="0" fillId="3" borderId="15" xfId="0" applyNumberFormat="1" applyFill="1" applyBorder="1" applyAlignment="1" applyProtection="1">
      <alignment horizontal="center" wrapText="1"/>
      <protection locked="0"/>
    </xf>
    <xf numFmtId="0" fontId="0" fillId="2" borderId="33" xfId="0" applyFill="1" applyBorder="1" applyAlignment="1">
      <alignment horizontal="center"/>
    </xf>
    <xf numFmtId="0" fontId="0" fillId="3" borderId="34" xfId="0" applyFill="1" applyBorder="1" applyAlignment="1" applyProtection="1">
      <alignment horizontal="center" wrapText="1"/>
      <protection locked="0"/>
    </xf>
    <xf numFmtId="0" fontId="0" fillId="3" borderId="35" xfId="0" applyFill="1" applyBorder="1" applyAlignment="1" applyProtection="1">
      <alignment horizontal="center" wrapText="1"/>
      <protection locked="0"/>
    </xf>
    <xf numFmtId="164" fontId="0" fillId="3" borderId="35" xfId="0" applyNumberFormat="1" applyFill="1" applyBorder="1" applyAlignment="1" applyProtection="1">
      <alignment horizontal="center" wrapText="1"/>
      <protection locked="0"/>
    </xf>
    <xf numFmtId="1" fontId="0" fillId="3" borderId="35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0" fillId="3" borderId="6" xfId="0" applyNumberFormat="1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35" xfId="0" applyNumberFormat="1" applyFill="1" applyBorder="1" applyAlignment="1" applyProtection="1">
      <alignment horizontal="center" wrapText="1"/>
      <protection locked="0"/>
    </xf>
    <xf numFmtId="0" fontId="0" fillId="3" borderId="15" xfId="0" applyNumberFormat="1" applyFill="1" applyBorder="1" applyAlignment="1" applyProtection="1">
      <alignment horizontal="center" wrapText="1"/>
      <protection locked="0"/>
    </xf>
    <xf numFmtId="0" fontId="1" fillId="2" borderId="37" xfId="0" applyFont="1" applyFill="1" applyBorder="1" applyAlignment="1">
      <alignment horizontal="righ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 applyProtection="1">
      <alignment horizontal="center" vertical="center"/>
      <protection locked="0"/>
    </xf>
    <xf numFmtId="0" fontId="1" fillId="2" borderId="38" xfId="0" applyFont="1" applyFill="1" applyBorder="1" applyAlignment="1">
      <alignment horizontal="right" vertical="center"/>
    </xf>
    <xf numFmtId="0" fontId="1" fillId="2" borderId="40" xfId="0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left" wrapText="1"/>
    </xf>
    <xf numFmtId="0" fontId="1" fillId="2" borderId="21" xfId="0" applyFont="1" applyFill="1" applyBorder="1" applyAlignment="1">
      <alignment horizontal="left" wrapText="1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25" xfId="0" applyFill="1" applyBorder="1" applyAlignment="1" applyProtection="1">
      <alignment horizontal="center" wrapText="1"/>
      <protection locked="0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28" xfId="0" applyFill="1" applyBorder="1" applyAlignment="1" applyProtection="1">
      <alignment horizontal="center" wrapText="1"/>
      <protection locked="0"/>
    </xf>
    <xf numFmtId="1" fontId="7" fillId="2" borderId="36" xfId="0" applyNumberFormat="1" applyFont="1" applyFill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 vertical="center" wrapText="1"/>
    </xf>
    <xf numFmtId="1" fontId="7" fillId="2" borderId="17" xfId="0" applyNumberFormat="1" applyFont="1" applyFill="1" applyBorder="1" applyAlignment="1">
      <alignment horizontal="left" vertical="center" wrapText="1"/>
    </xf>
    <xf numFmtId="1" fontId="7" fillId="2" borderId="28" xfId="0" applyNumberFormat="1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165" fontId="5" fillId="3" borderId="23" xfId="0" applyNumberFormat="1" applyFont="1" applyFill="1" applyBorder="1" applyAlignment="1" applyProtection="1">
      <alignment horizontal="center" vertical="center"/>
      <protection locked="0"/>
    </xf>
    <xf numFmtId="165" fontId="5" fillId="3" borderId="37" xfId="0" applyNumberFormat="1" applyFont="1" applyFill="1" applyBorder="1" applyAlignment="1" applyProtection="1">
      <alignment horizontal="center" vertical="center"/>
      <protection locked="0"/>
    </xf>
    <xf numFmtId="165" fontId="5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4</xdr:row>
      <xdr:rowOff>9277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582" y="0"/>
          <a:ext cx="590398" cy="64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R58"/>
  <sheetViews>
    <sheetView tabSelected="1" topLeftCell="A31" zoomScale="90" zoomScaleNormal="90" workbookViewId="0">
      <selection activeCell="P31" sqref="P31"/>
    </sheetView>
  </sheetViews>
  <sheetFormatPr defaultColWidth="8.88671875" defaultRowHeight="14.4" x14ac:dyDescent="0.3"/>
  <cols>
    <col min="1" max="2" width="3" style="1" customWidth="1"/>
    <col min="3" max="3" width="7.5546875" style="1" customWidth="1"/>
    <col min="4" max="5" width="18" style="1" customWidth="1"/>
    <col min="6" max="6" width="11.5546875" style="1" customWidth="1"/>
    <col min="7" max="7" width="11.88671875" style="1" customWidth="1"/>
    <col min="8" max="11" width="9.6640625" style="1" customWidth="1"/>
    <col min="12" max="13" width="10.6640625" style="1" customWidth="1"/>
    <col min="14" max="15" width="23.88671875" style="1" customWidth="1"/>
    <col min="16" max="16" width="10.109375" style="1" customWidth="1"/>
    <col min="17" max="17" width="9.88671875" style="1" customWidth="1"/>
    <col min="18" max="18" width="3.44140625" style="1" customWidth="1"/>
    <col min="19" max="16384" width="8.88671875" style="1"/>
  </cols>
  <sheetData>
    <row r="2" spans="3:18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3:18" ht="22.35" customHeight="1" x14ac:dyDescent="0.3">
      <c r="C3" s="2"/>
      <c r="D3" s="2"/>
      <c r="E3" s="4"/>
      <c r="F3" s="5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2"/>
      <c r="R3" s="2"/>
    </row>
    <row r="4" spans="3:18" ht="13.35" customHeight="1" thickBot="1" x14ac:dyDescent="0.3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3:18" ht="15" customHeight="1" thickBot="1" x14ac:dyDescent="0.35">
      <c r="C5" s="74" t="s">
        <v>1</v>
      </c>
      <c r="D5" s="75"/>
      <c r="E5" s="78"/>
      <c r="F5" s="2"/>
      <c r="G5" s="2"/>
      <c r="H5" s="85" t="s">
        <v>19</v>
      </c>
      <c r="I5" s="86"/>
      <c r="J5" s="89"/>
      <c r="K5" s="2"/>
      <c r="L5" s="2"/>
      <c r="M5" s="2"/>
      <c r="N5" s="72" t="s">
        <v>29</v>
      </c>
      <c r="O5" s="73"/>
      <c r="P5" s="2"/>
      <c r="Q5" s="2"/>
      <c r="R5" s="2"/>
    </row>
    <row r="6" spans="3:18" ht="15" customHeight="1" x14ac:dyDescent="0.3">
      <c r="C6" s="76"/>
      <c r="D6" s="77"/>
      <c r="E6" s="79"/>
      <c r="F6" s="2"/>
      <c r="G6" s="2"/>
      <c r="H6" s="87"/>
      <c r="I6" s="88"/>
      <c r="J6" s="90"/>
      <c r="K6" s="2"/>
      <c r="L6" s="2"/>
      <c r="M6" s="2"/>
      <c r="N6" s="49" t="s">
        <v>26</v>
      </c>
      <c r="O6" s="47"/>
      <c r="P6" s="2"/>
      <c r="Q6" s="2"/>
      <c r="R6" s="2"/>
    </row>
    <row r="7" spans="3:18" ht="15" customHeight="1" x14ac:dyDescent="0.3">
      <c r="C7" s="76"/>
      <c r="D7" s="77"/>
      <c r="E7" s="79"/>
      <c r="F7" s="2"/>
      <c r="G7" s="2"/>
      <c r="H7" s="81">
        <f>0.2*Q53</f>
        <v>0</v>
      </c>
      <c r="I7" s="83" t="s">
        <v>20</v>
      </c>
      <c r="J7" s="90"/>
      <c r="K7" s="2"/>
      <c r="L7" s="2"/>
      <c r="M7" s="2"/>
      <c r="N7" s="45" t="s">
        <v>27</v>
      </c>
      <c r="O7" s="48"/>
      <c r="P7" s="2"/>
      <c r="Q7" s="2"/>
      <c r="R7" s="2"/>
    </row>
    <row r="8" spans="3:18" ht="15" customHeight="1" thickBot="1" x14ac:dyDescent="0.35">
      <c r="C8" s="69"/>
      <c r="D8" s="71"/>
      <c r="E8" s="80"/>
      <c r="F8" s="2"/>
      <c r="G8" s="2"/>
      <c r="H8" s="82"/>
      <c r="I8" s="84"/>
      <c r="J8" s="91"/>
      <c r="K8" s="2"/>
      <c r="L8" s="2"/>
      <c r="M8" s="2"/>
      <c r="N8" s="50" t="s">
        <v>28</v>
      </c>
      <c r="O8" s="46"/>
      <c r="P8" s="2"/>
      <c r="Q8" s="2"/>
      <c r="R8" s="2"/>
    </row>
    <row r="9" spans="3:18" ht="13.35" customHeight="1" thickBot="1" x14ac:dyDescent="0.3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3:18" ht="111.75" customHeight="1" x14ac:dyDescent="0.3">
      <c r="C10" s="65" t="s">
        <v>3</v>
      </c>
      <c r="D10" s="63" t="s">
        <v>4</v>
      </c>
      <c r="E10" s="61" t="s">
        <v>5</v>
      </c>
      <c r="F10" s="67" t="s">
        <v>6</v>
      </c>
      <c r="G10" s="55" t="s">
        <v>12</v>
      </c>
      <c r="H10" s="19" t="s">
        <v>10</v>
      </c>
      <c r="I10" s="11" t="s">
        <v>7</v>
      </c>
      <c r="J10" s="6" t="s">
        <v>8</v>
      </c>
      <c r="K10" s="13" t="s">
        <v>9</v>
      </c>
      <c r="L10" s="17" t="s">
        <v>11</v>
      </c>
      <c r="M10" s="16" t="s">
        <v>0</v>
      </c>
      <c r="N10" s="18" t="s">
        <v>22</v>
      </c>
      <c r="O10" s="18" t="s">
        <v>21</v>
      </c>
      <c r="P10" s="10" t="s">
        <v>23</v>
      </c>
      <c r="Q10" s="15" t="s">
        <v>24</v>
      </c>
      <c r="R10" s="2"/>
    </row>
    <row r="11" spans="3:18" ht="18.75" customHeight="1" thickBot="1" x14ac:dyDescent="0.35">
      <c r="C11" s="66"/>
      <c r="D11" s="64"/>
      <c r="E11" s="62"/>
      <c r="F11" s="68"/>
      <c r="G11" s="56"/>
      <c r="H11" s="69" t="s">
        <v>2</v>
      </c>
      <c r="I11" s="70"/>
      <c r="J11" s="70"/>
      <c r="K11" s="71"/>
      <c r="L11" s="12"/>
      <c r="M11" s="8"/>
      <c r="N11" s="51" t="s">
        <v>13</v>
      </c>
      <c r="O11" s="52"/>
      <c r="P11" s="9"/>
      <c r="Q11" s="14"/>
      <c r="R11" s="2"/>
    </row>
    <row r="12" spans="3:18" ht="15" thickBot="1" x14ac:dyDescent="0.35">
      <c r="C12" s="20">
        <v>1</v>
      </c>
      <c r="D12" s="23"/>
      <c r="E12" s="24"/>
      <c r="F12" s="24"/>
      <c r="G12" s="24"/>
      <c r="H12" s="41"/>
      <c r="I12" s="41"/>
      <c r="J12" s="41"/>
      <c r="K12" s="41"/>
      <c r="L12" s="25"/>
      <c r="M12" s="25"/>
      <c r="N12" s="59"/>
      <c r="O12" s="60"/>
      <c r="P12" s="26"/>
      <c r="Q12" s="7">
        <f>IF(ISBLANK(D12),0,IF(ISBLANK(G12),110,IF(ISBLANK(H12),0,VLOOKUP(G12,preturi!B16:F18,2))+IF(ISBLANK(I12),0,VLOOKUP(G12,preturi!B16:F18,3))+IF(ISBLANK(J12),0,VLOOKUP(G12,preturi!B16:F18,4))+IF(ISBLANK(K12),0,VLOOKUP(G12,preturi!B16:F18,5))))+IF(ISBLANK(P12),0,P12)*IF(ISBLANK(N12),0,VLOOKUP(N12,preturi!B5:C13,2))</f>
        <v>0</v>
      </c>
      <c r="R12" s="2"/>
    </row>
    <row r="13" spans="3:18" ht="15" thickBot="1" x14ac:dyDescent="0.35">
      <c r="C13" s="21">
        <v>2</v>
      </c>
      <c r="D13" s="27"/>
      <c r="E13" s="28"/>
      <c r="F13" s="28"/>
      <c r="G13" s="28"/>
      <c r="H13" s="42"/>
      <c r="I13" s="42"/>
      <c r="J13" s="42"/>
      <c r="K13" s="42"/>
      <c r="L13" s="29"/>
      <c r="M13" s="29"/>
      <c r="N13" s="57"/>
      <c r="O13" s="58"/>
      <c r="P13" s="30"/>
      <c r="Q13" s="7">
        <f>IF(ISBLANK(D13),0,IF(ISBLANK(G13),110,IF(ISBLANK(H13),0,VLOOKUP(G13,preturi!B16:F18,2))+IF(ISBLANK(I13),0,VLOOKUP(G13,preturi!B16:F18,3))+IF(ISBLANK(J13),0,VLOOKUP(G13,preturi!B16:F18,4))+IF(ISBLANK(K13),0,VLOOKUP(G13,preturi!B16:F18,5))))+IF(ISBLANK(P13),0,P13)*IF(ISBLANK(N13),0,VLOOKUP(N13,preturi!B5:C13,2))</f>
        <v>0</v>
      </c>
      <c r="R13" s="2"/>
    </row>
    <row r="14" spans="3:18" ht="15" thickBot="1" x14ac:dyDescent="0.35">
      <c r="C14" s="21">
        <v>3</v>
      </c>
      <c r="D14" s="27"/>
      <c r="E14" s="28"/>
      <c r="F14" s="28"/>
      <c r="G14" s="28"/>
      <c r="H14" s="42"/>
      <c r="I14" s="42"/>
      <c r="J14" s="42"/>
      <c r="K14" s="42"/>
      <c r="L14" s="29"/>
      <c r="M14" s="29"/>
      <c r="N14" s="57"/>
      <c r="O14" s="58"/>
      <c r="P14" s="30"/>
      <c r="Q14" s="7">
        <f>IF(ISBLANK(D14),0,IF(ISBLANK(G14),110,IF(ISBLANK(H14),0,VLOOKUP(G14,preturi!B16:F18,2))+IF(ISBLANK(I14),0,VLOOKUP(G14,preturi!B16:F18,3))+IF(ISBLANK(J14),0,VLOOKUP(G14,preturi!B16:F18,4))+IF(ISBLANK(K14),0,VLOOKUP(G14,preturi!B16:F18,5))))+IF(ISBLANK(P14),0,P14)*IF(ISBLANK(N14),0,VLOOKUP(N14,preturi!B5:C13,2))</f>
        <v>0</v>
      </c>
      <c r="R14" s="2"/>
    </row>
    <row r="15" spans="3:18" ht="15" thickBot="1" x14ac:dyDescent="0.35">
      <c r="C15" s="21">
        <v>4</v>
      </c>
      <c r="D15" s="27"/>
      <c r="E15" s="28"/>
      <c r="F15" s="28"/>
      <c r="G15" s="28"/>
      <c r="H15" s="42"/>
      <c r="I15" s="42"/>
      <c r="J15" s="42"/>
      <c r="K15" s="42"/>
      <c r="L15" s="29"/>
      <c r="M15" s="29"/>
      <c r="N15" s="57"/>
      <c r="O15" s="58"/>
      <c r="P15" s="30"/>
      <c r="Q15" s="7">
        <f>IF(ISBLANK(D15),0,IF(ISBLANK(G15),110,IF(ISBLANK(H15),0,VLOOKUP(G15,preturi!B16:F18,2))+IF(ISBLANK(I15),0,VLOOKUP(G15,preturi!B16:F18,3))+IF(ISBLANK(J15),0,VLOOKUP(G15,preturi!B16:F18,4))+IF(ISBLANK(K15),0,VLOOKUP(G15,preturi!B16:F18,5))))+IF(ISBLANK(P15),0,P15)*IF(ISBLANK(N15),0,VLOOKUP(N15,preturi!B5:C13,2))</f>
        <v>0</v>
      </c>
      <c r="R15" s="2"/>
    </row>
    <row r="16" spans="3:18" ht="15" thickBot="1" x14ac:dyDescent="0.35">
      <c r="C16" s="21">
        <v>5</v>
      </c>
      <c r="D16" s="27"/>
      <c r="E16" s="28"/>
      <c r="F16" s="28"/>
      <c r="G16" s="28"/>
      <c r="H16" s="42"/>
      <c r="I16" s="42"/>
      <c r="J16" s="42"/>
      <c r="K16" s="42"/>
      <c r="L16" s="29"/>
      <c r="M16" s="29"/>
      <c r="N16" s="57"/>
      <c r="O16" s="58"/>
      <c r="P16" s="30"/>
      <c r="Q16" s="7">
        <f>IF(ISBLANK(D16),0,IF(ISBLANK(G16),110,IF(ISBLANK(H16),0,VLOOKUP(G16,preturi!B16:F18,2))+IF(ISBLANK(I16),0,VLOOKUP(G16,preturi!B16:F18,3))+IF(ISBLANK(J16),0,VLOOKUP(G16,preturi!B16:F18,4))+IF(ISBLANK(K16),0,VLOOKUP(G16,preturi!B16:F18,5))))+IF(ISBLANK(P16),0,P16)*IF(ISBLANK(N16),0,VLOOKUP(N16,preturi!B5:C13,2))</f>
        <v>0</v>
      </c>
      <c r="R16" s="2"/>
    </row>
    <row r="17" spans="3:18" ht="15" thickBot="1" x14ac:dyDescent="0.35">
      <c r="C17" s="21">
        <v>6</v>
      </c>
      <c r="D17" s="27"/>
      <c r="E17" s="28"/>
      <c r="F17" s="28"/>
      <c r="G17" s="28"/>
      <c r="H17" s="42"/>
      <c r="I17" s="42"/>
      <c r="J17" s="42"/>
      <c r="K17" s="42"/>
      <c r="L17" s="29"/>
      <c r="M17" s="29"/>
      <c r="N17" s="57"/>
      <c r="O17" s="58"/>
      <c r="P17" s="30"/>
      <c r="Q17" s="7">
        <f>IF(ISBLANK(D17),0,IF(ISBLANK(G17),110,IF(ISBLANK(H17),0,VLOOKUP(G17,preturi!B16:F18,2))+IF(ISBLANK(I17),0,VLOOKUP(G17,preturi!B16:F18,3))+IF(ISBLANK(J17),0,VLOOKUP(G17,preturi!B16:F18,4))+IF(ISBLANK(K17),0,VLOOKUP(G17,preturi!B16:F18,5))))+IF(ISBLANK(P17),0,P17)*IF(ISBLANK(N17),0,VLOOKUP(N17,preturi!B5:C13,2))</f>
        <v>0</v>
      </c>
      <c r="R17" s="2"/>
    </row>
    <row r="18" spans="3:18" ht="15" thickBot="1" x14ac:dyDescent="0.35">
      <c r="C18" s="21">
        <v>7</v>
      </c>
      <c r="D18" s="27"/>
      <c r="E18" s="28"/>
      <c r="F18" s="28"/>
      <c r="G18" s="28"/>
      <c r="H18" s="42"/>
      <c r="I18" s="42"/>
      <c r="J18" s="42"/>
      <c r="K18" s="42"/>
      <c r="L18" s="29"/>
      <c r="M18" s="29"/>
      <c r="N18" s="57"/>
      <c r="O18" s="58"/>
      <c r="P18" s="30"/>
      <c r="Q18" s="7">
        <f>IF(ISBLANK(D18),0,IF(ISBLANK(G18),110,IF(ISBLANK(H18),0,VLOOKUP(G18,preturi!B16:F18,2))+IF(ISBLANK(I18),0,VLOOKUP(G18,preturi!B16:F18,3))+IF(ISBLANK(J18),0,VLOOKUP(G18,preturi!B16:F18,4))+IF(ISBLANK(K18),0,VLOOKUP(G18,preturi!B16:F18,5))))+IF(ISBLANK(P18),0,P18)*IF(ISBLANK(N18),0,VLOOKUP(N18,preturi!B5:C13,2))</f>
        <v>0</v>
      </c>
      <c r="R18" s="2"/>
    </row>
    <row r="19" spans="3:18" ht="15" thickBot="1" x14ac:dyDescent="0.35">
      <c r="C19" s="21">
        <v>8</v>
      </c>
      <c r="D19" s="27"/>
      <c r="E19" s="28"/>
      <c r="F19" s="28"/>
      <c r="G19" s="28"/>
      <c r="H19" s="42"/>
      <c r="I19" s="42"/>
      <c r="J19" s="42"/>
      <c r="K19" s="42"/>
      <c r="L19" s="29"/>
      <c r="M19" s="29"/>
      <c r="N19" s="57"/>
      <c r="O19" s="58"/>
      <c r="P19" s="30"/>
      <c r="Q19" s="7">
        <f>IF(ISBLANK(D19),0,IF(ISBLANK(G19),110,IF(ISBLANK(H19),0,VLOOKUP(G19,preturi!B16:F18,2))+IF(ISBLANK(I19),0,VLOOKUP(G19,preturi!B16:F18,3))+IF(ISBLANK(J19),0,VLOOKUP(G19,preturi!B16:F18,4))+IF(ISBLANK(K19),0,VLOOKUP(G19,preturi!B16:F18,5))))+IF(ISBLANK(P19),0,P19)*IF(ISBLANK(N19),0,VLOOKUP(N19,preturi!B5:C13,2))</f>
        <v>0</v>
      </c>
      <c r="R19" s="2"/>
    </row>
    <row r="20" spans="3:18" ht="15" thickBot="1" x14ac:dyDescent="0.35">
      <c r="C20" s="21">
        <v>9</v>
      </c>
      <c r="D20" s="27"/>
      <c r="E20" s="28"/>
      <c r="F20" s="28"/>
      <c r="G20" s="28"/>
      <c r="H20" s="42"/>
      <c r="I20" s="42"/>
      <c r="J20" s="42"/>
      <c r="K20" s="42"/>
      <c r="L20" s="29"/>
      <c r="M20" s="29"/>
      <c r="N20" s="57"/>
      <c r="O20" s="58"/>
      <c r="P20" s="30"/>
      <c r="Q20" s="7">
        <f>IF(ISBLANK(D20),0,IF(ISBLANK(G20),110,IF(ISBLANK(H20),0,VLOOKUP(G20,preturi!B16:F18,2))+IF(ISBLANK(I20),0,VLOOKUP(G20,preturi!B16:F18,3))+IF(ISBLANK(J20),0,VLOOKUP(G20,preturi!B16:F18,4))+IF(ISBLANK(K20),0,VLOOKUP(G20,preturi!B16:F18,5))))+IF(ISBLANK(P20),0,P20)*IF(ISBLANK(N20),0,VLOOKUP(N20,preturi!B5:C13,2))</f>
        <v>0</v>
      </c>
      <c r="R20" s="2"/>
    </row>
    <row r="21" spans="3:18" ht="15" thickBot="1" x14ac:dyDescent="0.35">
      <c r="C21" s="21">
        <v>10</v>
      </c>
      <c r="D21" s="27"/>
      <c r="E21" s="28"/>
      <c r="F21" s="28"/>
      <c r="G21" s="28"/>
      <c r="H21" s="42"/>
      <c r="I21" s="42"/>
      <c r="J21" s="42"/>
      <c r="K21" s="42"/>
      <c r="L21" s="29"/>
      <c r="M21" s="29"/>
      <c r="N21" s="57"/>
      <c r="O21" s="58"/>
      <c r="P21" s="30"/>
      <c r="Q21" s="7">
        <f>IF(ISBLANK(D21),0,IF(ISBLANK(G21),110,IF(ISBLANK(H21),0,VLOOKUP(G21,preturi!B16:F18,2))+IF(ISBLANK(I21),0,VLOOKUP(G21,preturi!B16:F18,3))+IF(ISBLANK(J21),0,VLOOKUP(G21,preturi!B16:F18,4))+IF(ISBLANK(K21),0,VLOOKUP(G21,preturi!B16:F18,5))))+IF(ISBLANK(P21),0,P21)*IF(ISBLANK(N21),0,VLOOKUP(N21,preturi!B5:C13,2))</f>
        <v>0</v>
      </c>
      <c r="R21" s="2"/>
    </row>
    <row r="22" spans="3:18" ht="15" thickBot="1" x14ac:dyDescent="0.35">
      <c r="C22" s="21">
        <v>11</v>
      </c>
      <c r="D22" s="27"/>
      <c r="E22" s="28"/>
      <c r="F22" s="28"/>
      <c r="G22" s="28"/>
      <c r="H22" s="42"/>
      <c r="I22" s="42"/>
      <c r="J22" s="42"/>
      <c r="K22" s="42"/>
      <c r="L22" s="29"/>
      <c r="M22" s="29"/>
      <c r="N22" s="57"/>
      <c r="O22" s="58"/>
      <c r="P22" s="30"/>
      <c r="Q22" s="7">
        <f>IF(ISBLANK(D22),0,IF(ISBLANK(G22),110,IF(ISBLANK(H22),0,VLOOKUP(G22,preturi!B16:F18,2))+IF(ISBLANK(I22),0,VLOOKUP(G22,preturi!B16:F18,3))+IF(ISBLANK(J22),0,VLOOKUP(G22,preturi!B16:F18,4))+IF(ISBLANK(K22),0,VLOOKUP(G22,preturi!B16:F18,5))))+IF(ISBLANK(P22),0,P22)*IF(ISBLANK(N22),0,VLOOKUP(N22,preturi!B5:C13,2))</f>
        <v>0</v>
      </c>
      <c r="R22" s="2"/>
    </row>
    <row r="23" spans="3:18" ht="15" thickBot="1" x14ac:dyDescent="0.35">
      <c r="C23" s="21">
        <v>12</v>
      </c>
      <c r="D23" s="27"/>
      <c r="E23" s="28"/>
      <c r="F23" s="28"/>
      <c r="G23" s="28"/>
      <c r="H23" s="42"/>
      <c r="I23" s="42"/>
      <c r="J23" s="42"/>
      <c r="K23" s="42"/>
      <c r="L23" s="29"/>
      <c r="M23" s="29"/>
      <c r="N23" s="57"/>
      <c r="O23" s="58"/>
      <c r="P23" s="30"/>
      <c r="Q23" s="7">
        <f>IF(ISBLANK(D23),0,IF(ISBLANK(G23),110,IF(ISBLANK(H23),0,VLOOKUP(G23,preturi!B16:F18,2))+IF(ISBLANK(I23),0,VLOOKUP(G23,preturi!B16:F18,3))+IF(ISBLANK(J23),0,VLOOKUP(G23,preturi!B16:F18,4))+IF(ISBLANK(K23),0,VLOOKUP(G23,preturi!B16:F18,5))))+IF(ISBLANK(P23),0,P23)*IF(ISBLANK(N23),0,VLOOKUP(N23,preturi!B5:C13,2))</f>
        <v>0</v>
      </c>
      <c r="R23" s="2"/>
    </row>
    <row r="24" spans="3:18" ht="15" thickBot="1" x14ac:dyDescent="0.35">
      <c r="C24" s="21">
        <v>13</v>
      </c>
      <c r="D24" s="27"/>
      <c r="E24" s="28"/>
      <c r="F24" s="28"/>
      <c r="G24" s="28"/>
      <c r="H24" s="42"/>
      <c r="I24" s="42"/>
      <c r="J24" s="42"/>
      <c r="K24" s="42"/>
      <c r="L24" s="29"/>
      <c r="M24" s="29"/>
      <c r="N24" s="57"/>
      <c r="O24" s="58"/>
      <c r="P24" s="30"/>
      <c r="Q24" s="7">
        <f>IF(ISBLANK(D24),0,IF(ISBLANK(G24),110,IF(ISBLANK(H24),0,VLOOKUP(G24,preturi!B16:F18,2))+IF(ISBLANK(I24),0,VLOOKUP(G24,preturi!B16:F18,3))+IF(ISBLANK(J24),0,VLOOKUP(G24,preturi!B16:F18,4))+IF(ISBLANK(K24),0,VLOOKUP(G24,preturi!B16:F18,5))))+IF(ISBLANK(P24),0,P24)*IF(ISBLANK(N24),0,VLOOKUP(N24,preturi!B5:C13,2))</f>
        <v>0</v>
      </c>
      <c r="R24" s="2"/>
    </row>
    <row r="25" spans="3:18" ht="15" thickBot="1" x14ac:dyDescent="0.35">
      <c r="C25" s="21">
        <v>14</v>
      </c>
      <c r="D25" s="27"/>
      <c r="E25" s="28"/>
      <c r="F25" s="28"/>
      <c r="G25" s="28"/>
      <c r="H25" s="42"/>
      <c r="I25" s="42"/>
      <c r="J25" s="42"/>
      <c r="K25" s="42"/>
      <c r="L25" s="29"/>
      <c r="M25" s="29"/>
      <c r="N25" s="57"/>
      <c r="O25" s="58"/>
      <c r="P25" s="30"/>
      <c r="Q25" s="7">
        <f>IF(ISBLANK(D25),0,IF(ISBLANK(G25),110,IF(ISBLANK(H25),0,VLOOKUP(G25,preturi!B16:F18,2))+IF(ISBLANK(I25),0,VLOOKUP(G25,preturi!B16:F18,3))+IF(ISBLANK(J25),0,VLOOKUP(G25,preturi!B16:F18,4))+IF(ISBLANK(K25),0,VLOOKUP(G25,preturi!B16:F18,5))))+IF(ISBLANK(P25),0,P25)*IF(ISBLANK(N25),0,VLOOKUP(N25,preturi!B5:C13,2))</f>
        <v>0</v>
      </c>
      <c r="R25" s="2"/>
    </row>
    <row r="26" spans="3:18" ht="15" thickBot="1" x14ac:dyDescent="0.35">
      <c r="C26" s="35">
        <v>15</v>
      </c>
      <c r="D26" s="36"/>
      <c r="E26" s="37"/>
      <c r="F26" s="37"/>
      <c r="G26" s="37"/>
      <c r="H26" s="43"/>
      <c r="I26" s="43"/>
      <c r="J26" s="43"/>
      <c r="K26" s="43"/>
      <c r="L26" s="38"/>
      <c r="M26" s="38"/>
      <c r="N26" s="57"/>
      <c r="O26" s="58"/>
      <c r="P26" s="39"/>
      <c r="Q26" s="7">
        <f>IF(ISBLANK(D26),0,IF(ISBLANK(G26),110,IF(ISBLANK(H26),0,VLOOKUP(G26,preturi!B16:F18,2))+IF(ISBLANK(I26),0,VLOOKUP(G26,preturi!B16:F18,3))+IF(ISBLANK(J26),0,VLOOKUP(G26,preturi!B16:F18,4))+IF(ISBLANK(K26),0,VLOOKUP(G26,preturi!B16:F18,5))))+IF(ISBLANK(P26),0,P26)*IF(ISBLANK(N26),0,VLOOKUP(N26,preturi!B5:C13,2))</f>
        <v>0</v>
      </c>
      <c r="R26" s="2"/>
    </row>
    <row r="27" spans="3:18" ht="15" thickBot="1" x14ac:dyDescent="0.35">
      <c r="C27" s="35">
        <v>16</v>
      </c>
      <c r="D27" s="36"/>
      <c r="E27" s="37"/>
      <c r="F27" s="37"/>
      <c r="G27" s="37"/>
      <c r="H27" s="43"/>
      <c r="I27" s="43"/>
      <c r="J27" s="43"/>
      <c r="K27" s="43"/>
      <c r="L27" s="38"/>
      <c r="M27" s="38"/>
      <c r="N27" s="57"/>
      <c r="O27" s="58"/>
      <c r="P27" s="39"/>
      <c r="Q27" s="7">
        <f>IF(ISBLANK(D27),0,IF(ISBLANK(G27),110,IF(ISBLANK(H27),0,VLOOKUP(G27,preturi!B16:F18,2))+IF(ISBLANK(I27),0,VLOOKUP(G27,preturi!B16:F18,3))+IF(ISBLANK(J27),0,VLOOKUP(G27,preturi!B16:F18,4))+IF(ISBLANK(K27),0,VLOOKUP(G27,preturi!B16:F18,5))))+IF(ISBLANK(P27),0,P27)*IF(ISBLANK(N27),0,VLOOKUP(N27,preturi!B5:C13,2))</f>
        <v>0</v>
      </c>
      <c r="R27" s="2"/>
    </row>
    <row r="28" spans="3:18" ht="15" thickBot="1" x14ac:dyDescent="0.35">
      <c r="C28" s="35">
        <v>17</v>
      </c>
      <c r="D28" s="36"/>
      <c r="E28" s="37"/>
      <c r="F28" s="37"/>
      <c r="G28" s="37"/>
      <c r="H28" s="43"/>
      <c r="I28" s="43"/>
      <c r="J28" s="43"/>
      <c r="K28" s="43"/>
      <c r="L28" s="38"/>
      <c r="M28" s="38"/>
      <c r="N28" s="57"/>
      <c r="O28" s="58"/>
      <c r="P28" s="39"/>
      <c r="Q28" s="7">
        <f>IF(ISBLANK(D28),0,IF(ISBLANK(G28),110,IF(ISBLANK(H28),0,VLOOKUP(G28,preturi!B16:F18,2))+IF(ISBLANK(I28),0,VLOOKUP(G28,preturi!B16:F18,3))+IF(ISBLANK(J28),0,VLOOKUP(G28,preturi!B16:F18,4))+IF(ISBLANK(K28),0,VLOOKUP(G28,preturi!B16:F18,5))))+IF(ISBLANK(P28),0,P28)*IF(ISBLANK(N28),0,VLOOKUP(N28,preturi!B5:C13,2))</f>
        <v>0</v>
      </c>
      <c r="R28" s="2"/>
    </row>
    <row r="29" spans="3:18" ht="15" thickBot="1" x14ac:dyDescent="0.35">
      <c r="C29" s="35">
        <v>18</v>
      </c>
      <c r="D29" s="36"/>
      <c r="E29" s="37"/>
      <c r="F29" s="37"/>
      <c r="G29" s="37"/>
      <c r="H29" s="43"/>
      <c r="I29" s="43"/>
      <c r="J29" s="43"/>
      <c r="K29" s="43"/>
      <c r="L29" s="38"/>
      <c r="M29" s="38"/>
      <c r="N29" s="57"/>
      <c r="O29" s="58"/>
      <c r="P29" s="39"/>
      <c r="Q29" s="7">
        <f>IF(ISBLANK(D29),0,IF(ISBLANK(G29),110,IF(ISBLANK(H29),0,VLOOKUP(G29,preturi!B16:F18,2))+IF(ISBLANK(I29),0,VLOOKUP(G29,preturi!B16:F18,3))+IF(ISBLANK(J29),0,VLOOKUP(G29,preturi!B16:F18,4))+IF(ISBLANK(K29),0,VLOOKUP(G29,preturi!B16:F18,5))))+IF(ISBLANK(P29),0,P29)*IF(ISBLANK(N29),0,VLOOKUP(N29,preturi!B5:C13,2))</f>
        <v>0</v>
      </c>
      <c r="R29" s="2"/>
    </row>
    <row r="30" spans="3:18" ht="15" thickBot="1" x14ac:dyDescent="0.35">
      <c r="C30" s="35">
        <v>19</v>
      </c>
      <c r="D30" s="36"/>
      <c r="E30" s="37"/>
      <c r="F30" s="37"/>
      <c r="G30" s="37"/>
      <c r="H30" s="43"/>
      <c r="I30" s="43"/>
      <c r="J30" s="43"/>
      <c r="K30" s="43"/>
      <c r="L30" s="38"/>
      <c r="M30" s="38"/>
      <c r="N30" s="57"/>
      <c r="O30" s="58"/>
      <c r="P30" s="39"/>
      <c r="Q30" s="7">
        <f>IF(ISBLANK(D30),0,IF(ISBLANK(G30),110,IF(ISBLANK(H30),0,VLOOKUP(G30,preturi!B16:F18,2))+IF(ISBLANK(I30),0,VLOOKUP(G30,preturi!B16:F18,3))+IF(ISBLANK(J30),0,VLOOKUP(G30,preturi!B16:F18,4))+IF(ISBLANK(K30),0,VLOOKUP(G30,preturi!B16:F18,5))))+IF(ISBLANK(P30),0,P30)*IF(ISBLANK(N30),0,VLOOKUP(N30,preturi!B5:C13,2))</f>
        <v>0</v>
      </c>
      <c r="R30" s="2"/>
    </row>
    <row r="31" spans="3:18" ht="15" thickBot="1" x14ac:dyDescent="0.35">
      <c r="C31" s="35">
        <v>20</v>
      </c>
      <c r="D31" s="36"/>
      <c r="E31" s="37"/>
      <c r="F31" s="37"/>
      <c r="G31" s="37"/>
      <c r="H31" s="43"/>
      <c r="I31" s="43"/>
      <c r="J31" s="43"/>
      <c r="K31" s="43"/>
      <c r="L31" s="38"/>
      <c r="M31" s="38"/>
      <c r="N31" s="57"/>
      <c r="O31" s="58"/>
      <c r="P31" s="39"/>
      <c r="Q31" s="7">
        <f>IF(ISBLANK(D31),0,IF(ISBLANK(G31),110,IF(ISBLANK(H31),0,VLOOKUP(G31,preturi!B16:F18,2))+IF(ISBLANK(I31),0,VLOOKUP(G31,preturi!B16:F18,3))+IF(ISBLANK(J31),0,VLOOKUP(G31,preturi!B16:F18,4))+IF(ISBLANK(K31),0,VLOOKUP(G31,preturi!B16:F18,5))))+IF(ISBLANK(P31),0,P31)*IF(ISBLANK(N31),0,VLOOKUP(N31,preturi!B5:C13,2))</f>
        <v>0</v>
      </c>
      <c r="R31" s="2"/>
    </row>
    <row r="32" spans="3:18" ht="15" thickBot="1" x14ac:dyDescent="0.35">
      <c r="C32" s="35">
        <v>21</v>
      </c>
      <c r="D32" s="36"/>
      <c r="E32" s="37"/>
      <c r="F32" s="37"/>
      <c r="G32" s="37"/>
      <c r="H32" s="43"/>
      <c r="I32" s="43"/>
      <c r="J32" s="43"/>
      <c r="K32" s="43"/>
      <c r="L32" s="38"/>
      <c r="M32" s="38"/>
      <c r="N32" s="57"/>
      <c r="O32" s="58"/>
      <c r="P32" s="39"/>
      <c r="Q32" s="7">
        <f>IF(ISBLANK(D32),0,IF(ISBLANK(G32),110,IF(ISBLANK(H32),0,VLOOKUP(G32,preturi!B16:F18,2))+IF(ISBLANK(I32),0,VLOOKUP(G32,preturi!B16:F18,3))+IF(ISBLANK(J32),0,VLOOKUP(G32,preturi!B16:F18,4))+IF(ISBLANK(K32),0,VLOOKUP(G32,preturi!B16:F18,5))))+IF(ISBLANK(P32),0,P32)*IF(ISBLANK(N32),0,VLOOKUP(N32,preturi!B5:C13,2))</f>
        <v>0</v>
      </c>
      <c r="R32" s="2"/>
    </row>
    <row r="33" spans="3:18" ht="15" thickBot="1" x14ac:dyDescent="0.35">
      <c r="C33" s="35">
        <v>22</v>
      </c>
      <c r="D33" s="36"/>
      <c r="E33" s="37"/>
      <c r="F33" s="37"/>
      <c r="G33" s="37"/>
      <c r="H33" s="43"/>
      <c r="I33" s="43"/>
      <c r="J33" s="43"/>
      <c r="K33" s="43"/>
      <c r="L33" s="38"/>
      <c r="M33" s="38"/>
      <c r="N33" s="57"/>
      <c r="O33" s="58"/>
      <c r="P33" s="39"/>
      <c r="Q33" s="7">
        <f>IF(ISBLANK(D33),0,IF(ISBLANK(G33),110,IF(ISBLANK(H33),0,VLOOKUP(G33,preturi!B16:F18,2))+IF(ISBLANK(I33),0,VLOOKUP(G33,preturi!B16:F18,3))+IF(ISBLANK(J33),0,VLOOKUP(G33,preturi!B16:F18,4))+IF(ISBLANK(K33),0,VLOOKUP(G33,preturi!B16:F18,5))))+IF(ISBLANK(P33),0,P33)*IF(ISBLANK(N33),0,VLOOKUP(N33,preturi!B5:C13,2))</f>
        <v>0</v>
      </c>
      <c r="R33" s="2"/>
    </row>
    <row r="34" spans="3:18" ht="15" thickBot="1" x14ac:dyDescent="0.35">
      <c r="C34" s="35">
        <v>23</v>
      </c>
      <c r="D34" s="36"/>
      <c r="E34" s="37"/>
      <c r="F34" s="37"/>
      <c r="G34" s="37"/>
      <c r="H34" s="43"/>
      <c r="I34" s="43"/>
      <c r="J34" s="43"/>
      <c r="K34" s="43"/>
      <c r="L34" s="38"/>
      <c r="M34" s="38"/>
      <c r="N34" s="57"/>
      <c r="O34" s="58"/>
      <c r="P34" s="39"/>
      <c r="Q34" s="7">
        <f>IF(ISBLANK(D34),0,IF(ISBLANK(G34),110,IF(ISBLANK(H34),0,VLOOKUP(G34,preturi!B16:F18,2))+IF(ISBLANK(I34),0,VLOOKUP(G34,preturi!B16:F18,3))+IF(ISBLANK(J34),0,VLOOKUP(G34,preturi!B16:F18,4))+IF(ISBLANK(K34),0,VLOOKUP(G34,preturi!B16:F18,5))))+IF(ISBLANK(P34),0,P34)*IF(ISBLANK(N34),0,VLOOKUP(N34,preturi!B5:C13,2))</f>
        <v>0</v>
      </c>
      <c r="R34" s="2"/>
    </row>
    <row r="35" spans="3:18" ht="15" thickBot="1" x14ac:dyDescent="0.35">
      <c r="C35" s="35">
        <v>24</v>
      </c>
      <c r="D35" s="36"/>
      <c r="E35" s="37"/>
      <c r="F35" s="37"/>
      <c r="G35" s="37"/>
      <c r="H35" s="43"/>
      <c r="I35" s="43"/>
      <c r="J35" s="43"/>
      <c r="K35" s="43"/>
      <c r="L35" s="38"/>
      <c r="M35" s="38"/>
      <c r="N35" s="57"/>
      <c r="O35" s="58"/>
      <c r="P35" s="39"/>
      <c r="Q35" s="7">
        <f>IF(ISBLANK(D35),0,IF(ISBLANK(G35),110,IF(ISBLANK(H35),0,VLOOKUP(G35,preturi!B16:F18,2))+IF(ISBLANK(I35),0,VLOOKUP(G35,preturi!B16:F18,3))+IF(ISBLANK(J35),0,VLOOKUP(G35,preturi!B16:F18,4))+IF(ISBLANK(K35),0,VLOOKUP(G35,preturi!B16:F18,5))))+IF(ISBLANK(P35),0,P35)*IF(ISBLANK(N35),0,VLOOKUP(N35,preturi!B5:C13,2))</f>
        <v>0</v>
      </c>
      <c r="R35" s="2"/>
    </row>
    <row r="36" spans="3:18" ht="15" thickBot="1" x14ac:dyDescent="0.35">
      <c r="C36" s="35">
        <v>25</v>
      </c>
      <c r="D36" s="36"/>
      <c r="E36" s="37"/>
      <c r="F36" s="37"/>
      <c r="G36" s="37"/>
      <c r="H36" s="43"/>
      <c r="I36" s="43"/>
      <c r="J36" s="43"/>
      <c r="K36" s="43"/>
      <c r="L36" s="38"/>
      <c r="M36" s="38"/>
      <c r="N36" s="57"/>
      <c r="O36" s="58"/>
      <c r="P36" s="39"/>
      <c r="Q36" s="7">
        <f>IF(ISBLANK(D36),0,IF(ISBLANK(G36),110,IF(ISBLANK(H36),0,VLOOKUP(G36,preturi!B16:F18,2))+IF(ISBLANK(I36),0,VLOOKUP(G36,preturi!B16:F18,3))+IF(ISBLANK(J36),0,VLOOKUP(G36,preturi!B16:F18,4))+IF(ISBLANK(K36),0,VLOOKUP(G36,preturi!B16:F18,5))))+IF(ISBLANK(P36),0,P36)*IF(ISBLANK(N36),0,VLOOKUP(N36,preturi!B5:C13,2))</f>
        <v>0</v>
      </c>
      <c r="R36" s="2"/>
    </row>
    <row r="37" spans="3:18" ht="15" thickBot="1" x14ac:dyDescent="0.35">
      <c r="C37" s="35">
        <v>26</v>
      </c>
      <c r="D37" s="36"/>
      <c r="E37" s="37"/>
      <c r="F37" s="37"/>
      <c r="G37" s="37"/>
      <c r="H37" s="43"/>
      <c r="I37" s="43"/>
      <c r="J37" s="43"/>
      <c r="K37" s="43"/>
      <c r="L37" s="38"/>
      <c r="M37" s="38"/>
      <c r="N37" s="57"/>
      <c r="O37" s="58"/>
      <c r="P37" s="39"/>
      <c r="Q37" s="7">
        <f>IF(ISBLANK(D37),0,IF(ISBLANK(G37),110,IF(ISBLANK(H37),0,VLOOKUP(G37,preturi!B16:F18,2))+IF(ISBLANK(I37),0,VLOOKUP(G37,preturi!B16:F18,3))+IF(ISBLANK(J37),0,VLOOKUP(G37,preturi!B16:F18,4))+IF(ISBLANK(K37),0,VLOOKUP(G37,preturi!B16:F18,5))))+IF(ISBLANK(P37),0,P37)*IF(ISBLANK(N37),0,VLOOKUP(N37,preturi!B5:C13,2))</f>
        <v>0</v>
      </c>
      <c r="R37" s="2"/>
    </row>
    <row r="38" spans="3:18" ht="15" thickBot="1" x14ac:dyDescent="0.35">
      <c r="C38" s="35">
        <v>27</v>
      </c>
      <c r="D38" s="36"/>
      <c r="E38" s="37"/>
      <c r="F38" s="37"/>
      <c r="G38" s="37"/>
      <c r="H38" s="43"/>
      <c r="I38" s="43"/>
      <c r="J38" s="43"/>
      <c r="K38" s="43"/>
      <c r="L38" s="38"/>
      <c r="M38" s="38"/>
      <c r="N38" s="57"/>
      <c r="O38" s="58"/>
      <c r="P38" s="39"/>
      <c r="Q38" s="7">
        <f>IF(ISBLANK(D38),0,IF(ISBLANK(G38),110,IF(ISBLANK(H38),0,VLOOKUP(G38,preturi!B16:F18,2))+IF(ISBLANK(I38),0,VLOOKUP(G38,preturi!B16:F18,3))+IF(ISBLANK(J38),0,VLOOKUP(G38,preturi!B16:F18,4))+IF(ISBLANK(K38),0,VLOOKUP(G38,preturi!B16:F18,5))))+IF(ISBLANK(P38),0,P38)*IF(ISBLANK(N38),0,VLOOKUP(N38,preturi!B5:C13,2))</f>
        <v>0</v>
      </c>
      <c r="R38" s="2"/>
    </row>
    <row r="39" spans="3:18" ht="15" thickBot="1" x14ac:dyDescent="0.35">
      <c r="C39" s="35">
        <v>28</v>
      </c>
      <c r="D39" s="36"/>
      <c r="E39" s="37"/>
      <c r="F39" s="37"/>
      <c r="G39" s="37"/>
      <c r="H39" s="43"/>
      <c r="I39" s="43"/>
      <c r="J39" s="43"/>
      <c r="K39" s="43"/>
      <c r="L39" s="38"/>
      <c r="M39" s="38"/>
      <c r="N39" s="57"/>
      <c r="O39" s="58"/>
      <c r="P39" s="39"/>
      <c r="Q39" s="7">
        <f>IF(ISBLANK(D39),0,IF(ISBLANK(G39),110,IF(ISBLANK(H39),0,VLOOKUP(G39,preturi!B16:F18,2))+IF(ISBLANK(I39),0,VLOOKUP(G39,preturi!B16:F18,3))+IF(ISBLANK(J39),0,VLOOKUP(G39,preturi!B16:F18,4))+IF(ISBLANK(K39),0,VLOOKUP(G39,preturi!B16:F18,5))))+IF(ISBLANK(P39),0,P39)*IF(ISBLANK(N39),0,VLOOKUP(N39,preturi!B5:C13,2))</f>
        <v>0</v>
      </c>
      <c r="R39" s="2"/>
    </row>
    <row r="40" spans="3:18" ht="15" thickBot="1" x14ac:dyDescent="0.35">
      <c r="C40" s="35">
        <v>29</v>
      </c>
      <c r="D40" s="36"/>
      <c r="E40" s="37"/>
      <c r="F40" s="37"/>
      <c r="G40" s="37"/>
      <c r="H40" s="43"/>
      <c r="I40" s="43"/>
      <c r="J40" s="43"/>
      <c r="K40" s="43"/>
      <c r="L40" s="38"/>
      <c r="M40" s="38"/>
      <c r="N40" s="57"/>
      <c r="O40" s="58"/>
      <c r="P40" s="39"/>
      <c r="Q40" s="7">
        <f>IF(ISBLANK(D40),0,IF(ISBLANK(G40),110,IF(ISBLANK(H40),0,VLOOKUP(G40,preturi!B16:F18,2))+IF(ISBLANK(I40),0,VLOOKUP(G40,preturi!B16:F18,3))+IF(ISBLANK(J40),0,VLOOKUP(G40,preturi!B16:F18,4))+IF(ISBLANK(K40),0,VLOOKUP(G40,preturi!B16:F18,5))))+IF(ISBLANK(P40),0,P40)*IF(ISBLANK(N40),0,VLOOKUP(N40,preturi!B5:C13,2))</f>
        <v>0</v>
      </c>
      <c r="R40" s="2"/>
    </row>
    <row r="41" spans="3:18" ht="15" thickBot="1" x14ac:dyDescent="0.35">
      <c r="C41" s="35">
        <v>30</v>
      </c>
      <c r="D41" s="36"/>
      <c r="E41" s="37"/>
      <c r="F41" s="37"/>
      <c r="G41" s="37"/>
      <c r="H41" s="43"/>
      <c r="I41" s="43"/>
      <c r="J41" s="43"/>
      <c r="K41" s="43"/>
      <c r="L41" s="38"/>
      <c r="M41" s="38"/>
      <c r="N41" s="57"/>
      <c r="O41" s="58"/>
      <c r="P41" s="39"/>
      <c r="Q41" s="7">
        <f>IF(ISBLANK(D41),0,IF(ISBLANK(G41),110,IF(ISBLANK(H41),0,VLOOKUP(G41,preturi!B16:F18,2))+IF(ISBLANK(I41),0,VLOOKUP(G41,preturi!B16:F18,3))+IF(ISBLANK(J41),0,VLOOKUP(G41,preturi!B16:F18,4))+IF(ISBLANK(K41),0,VLOOKUP(G41,preturi!B16:F18,5))))+IF(ISBLANK(P41),0,P41)*IF(ISBLANK(N41),0,VLOOKUP(N41,preturi!B5:C13,2))</f>
        <v>0</v>
      </c>
      <c r="R41" s="2"/>
    </row>
    <row r="42" spans="3:18" ht="15" thickBot="1" x14ac:dyDescent="0.35">
      <c r="C42" s="35">
        <v>31</v>
      </c>
      <c r="D42" s="36"/>
      <c r="E42" s="37"/>
      <c r="F42" s="37"/>
      <c r="G42" s="37"/>
      <c r="H42" s="43"/>
      <c r="I42" s="43"/>
      <c r="J42" s="43"/>
      <c r="K42" s="43"/>
      <c r="L42" s="38"/>
      <c r="M42" s="38"/>
      <c r="N42" s="57"/>
      <c r="O42" s="58"/>
      <c r="P42" s="39"/>
      <c r="Q42" s="7">
        <f>IF(ISBLANK(D42),0,IF(ISBLANK(G42),110,IF(ISBLANK(H42),0,VLOOKUP(G42,preturi!B16:F18,2))+IF(ISBLANK(I42),0,VLOOKUP(G42,preturi!B16:F18,3))+IF(ISBLANK(J42),0,VLOOKUP(G42,preturi!B16:F18,4))+IF(ISBLANK(K42),0,VLOOKUP(G42,preturi!B16:F18,5))))+IF(ISBLANK(P42),0,P42)*IF(ISBLANK(N42),0,VLOOKUP(N42,preturi!B5:C13,2))</f>
        <v>0</v>
      </c>
      <c r="R42" s="2"/>
    </row>
    <row r="43" spans="3:18" ht="15" thickBot="1" x14ac:dyDescent="0.35">
      <c r="C43" s="35">
        <v>32</v>
      </c>
      <c r="D43" s="36"/>
      <c r="E43" s="37"/>
      <c r="F43" s="37"/>
      <c r="G43" s="37"/>
      <c r="H43" s="43"/>
      <c r="I43" s="43"/>
      <c r="J43" s="43"/>
      <c r="K43" s="43"/>
      <c r="L43" s="38"/>
      <c r="M43" s="38"/>
      <c r="N43" s="57"/>
      <c r="O43" s="58"/>
      <c r="P43" s="39"/>
      <c r="Q43" s="7">
        <f>IF(ISBLANK(D43),0,IF(ISBLANK(G43),110,IF(ISBLANK(H43),0,VLOOKUP(G43,preturi!B16:F18,2))+IF(ISBLANK(I43),0,VLOOKUP(G43,preturi!B16:F18,3))+IF(ISBLANK(J43),0,VLOOKUP(G43,preturi!B16:F18,4))+IF(ISBLANK(K43),0,VLOOKUP(G43,preturi!B16:F18,5))))+IF(ISBLANK(P43),0,P43)*IF(ISBLANK(N43),0,VLOOKUP(N43,preturi!B5:C13,2))</f>
        <v>0</v>
      </c>
      <c r="R43" s="2"/>
    </row>
    <row r="44" spans="3:18" ht="15" thickBot="1" x14ac:dyDescent="0.35">
      <c r="C44" s="35">
        <v>33</v>
      </c>
      <c r="D44" s="36"/>
      <c r="E44" s="37"/>
      <c r="F44" s="37"/>
      <c r="G44" s="37"/>
      <c r="H44" s="43"/>
      <c r="I44" s="43"/>
      <c r="J44" s="43"/>
      <c r="K44" s="43"/>
      <c r="L44" s="38"/>
      <c r="M44" s="38"/>
      <c r="N44" s="57"/>
      <c r="O44" s="58"/>
      <c r="P44" s="39"/>
      <c r="Q44" s="7">
        <f>IF(ISBLANK(D44),0,IF(ISBLANK(G44),110,IF(ISBLANK(H44),0,VLOOKUP(G44,preturi!B16:F18,2))+IF(ISBLANK(I44),0,VLOOKUP(G44,preturi!B16:F18,3))+IF(ISBLANK(J44),0,VLOOKUP(G44,preturi!B16:F18,4))+IF(ISBLANK(K44),0,VLOOKUP(G44,preturi!B16:F18,5))))+IF(ISBLANK(P44),0,P44)*IF(ISBLANK(N44),0,VLOOKUP(N44,preturi!B5:C13,2))</f>
        <v>0</v>
      </c>
      <c r="R44" s="2"/>
    </row>
    <row r="45" spans="3:18" ht="15" thickBot="1" x14ac:dyDescent="0.35">
      <c r="C45" s="35">
        <v>34</v>
      </c>
      <c r="D45" s="36"/>
      <c r="E45" s="37"/>
      <c r="F45" s="37"/>
      <c r="G45" s="37"/>
      <c r="H45" s="43"/>
      <c r="I45" s="43"/>
      <c r="J45" s="43"/>
      <c r="K45" s="43"/>
      <c r="L45" s="38"/>
      <c r="M45" s="38"/>
      <c r="N45" s="57"/>
      <c r="O45" s="58"/>
      <c r="P45" s="39"/>
      <c r="Q45" s="7">
        <f>IF(ISBLANK(D45),0,IF(ISBLANK(G45),110,IF(ISBLANK(H45),0,VLOOKUP(G45,preturi!B16:F18,2))+IF(ISBLANK(I45),0,VLOOKUP(G45,preturi!B16:F18,3))+IF(ISBLANK(J45),0,VLOOKUP(G45,preturi!B16:F18,4))+IF(ISBLANK(K45),0,VLOOKUP(G45,preturi!B16:F18,5))))+IF(ISBLANK(P45),0,P45)*IF(ISBLANK(N45),0,VLOOKUP(N45,preturi!B5:C13,2))</f>
        <v>0</v>
      </c>
      <c r="R45" s="2"/>
    </row>
    <row r="46" spans="3:18" ht="15" thickBot="1" x14ac:dyDescent="0.35">
      <c r="C46" s="35">
        <v>35</v>
      </c>
      <c r="D46" s="36"/>
      <c r="E46" s="37"/>
      <c r="F46" s="37"/>
      <c r="G46" s="37"/>
      <c r="H46" s="43"/>
      <c r="I46" s="43"/>
      <c r="J46" s="43"/>
      <c r="K46" s="43"/>
      <c r="L46" s="38"/>
      <c r="M46" s="38"/>
      <c r="N46" s="57"/>
      <c r="O46" s="58"/>
      <c r="P46" s="39"/>
      <c r="Q46" s="7">
        <f>IF(ISBLANK(D46),0,IF(ISBLANK(G46),110,IF(ISBLANK(H46),0,VLOOKUP(G46,preturi!B16:F18,2))+IF(ISBLANK(I46),0,VLOOKUP(G46,preturi!B16:F18,3))+IF(ISBLANK(J46),0,VLOOKUP(G46,preturi!B16:F18,4))+IF(ISBLANK(K46),0,VLOOKUP(G46,preturi!B16:F18,5))))+IF(ISBLANK(P46),0,P46)*IF(ISBLANK(N46),0,VLOOKUP(N46,preturi!B5:C13,2))</f>
        <v>0</v>
      </c>
      <c r="R46" s="2"/>
    </row>
    <row r="47" spans="3:18" ht="15" thickBot="1" x14ac:dyDescent="0.35">
      <c r="C47" s="35">
        <v>36</v>
      </c>
      <c r="D47" s="36"/>
      <c r="E47" s="37"/>
      <c r="F47" s="37"/>
      <c r="G47" s="37"/>
      <c r="H47" s="43"/>
      <c r="I47" s="43"/>
      <c r="J47" s="43"/>
      <c r="K47" s="43"/>
      <c r="L47" s="38"/>
      <c r="M47" s="38"/>
      <c r="N47" s="57"/>
      <c r="O47" s="58"/>
      <c r="P47" s="39"/>
      <c r="Q47" s="7">
        <f>IF(ISBLANK(D47),0,IF(ISBLANK(G47),110,IF(ISBLANK(H47),0,VLOOKUP(G47,preturi!B16:F18,2))+IF(ISBLANK(I47),0,VLOOKUP(G47,preturi!B16:F18,3))+IF(ISBLANK(J47),0,VLOOKUP(G47,preturi!B16:F18,4))+IF(ISBLANK(K47),0,VLOOKUP(G47,preturi!B16:F18,5))))+IF(ISBLANK(P47),0,P47)*IF(ISBLANK(N47),0,VLOOKUP(N47,preturi!B5:C13,2))</f>
        <v>0</v>
      </c>
      <c r="R47" s="2"/>
    </row>
    <row r="48" spans="3:18" ht="15" thickBot="1" x14ac:dyDescent="0.35">
      <c r="C48" s="35">
        <v>37</v>
      </c>
      <c r="D48" s="36"/>
      <c r="E48" s="37"/>
      <c r="F48" s="37"/>
      <c r="G48" s="37"/>
      <c r="H48" s="43"/>
      <c r="I48" s="43"/>
      <c r="J48" s="43"/>
      <c r="K48" s="43"/>
      <c r="L48" s="38"/>
      <c r="M48" s="38"/>
      <c r="N48" s="57"/>
      <c r="O48" s="58"/>
      <c r="P48" s="39"/>
      <c r="Q48" s="7">
        <f>IF(ISBLANK(D48),0,IF(ISBLANK(G48),110,IF(ISBLANK(H48),0,VLOOKUP(G48,preturi!B16:F18,2))+IF(ISBLANK(I48),0,VLOOKUP(G48,preturi!B16:F18,3))+IF(ISBLANK(J48),0,VLOOKUP(G48,preturi!B16:F18,4))+IF(ISBLANK(K48),0,VLOOKUP(G48,preturi!B16:F18,5))))+IF(ISBLANK(P48),0,P48)*IF(ISBLANK(N48),0,VLOOKUP(N48,preturi!B5:C13,2))</f>
        <v>0</v>
      </c>
      <c r="R48" s="2"/>
    </row>
    <row r="49" spans="3:18" ht="15" thickBot="1" x14ac:dyDescent="0.35">
      <c r="C49" s="35">
        <v>38</v>
      </c>
      <c r="D49" s="36"/>
      <c r="E49" s="37"/>
      <c r="F49" s="37"/>
      <c r="G49" s="37"/>
      <c r="H49" s="43"/>
      <c r="I49" s="43"/>
      <c r="J49" s="43"/>
      <c r="K49" s="43"/>
      <c r="L49" s="38"/>
      <c r="M49" s="38"/>
      <c r="N49" s="57"/>
      <c r="O49" s="58"/>
      <c r="P49" s="39"/>
      <c r="Q49" s="7">
        <f>IF(ISBLANK(D49),0,IF(ISBLANK(G49),110,IF(ISBLANK(H49),0,VLOOKUP(G49,preturi!B16:F18,2))+IF(ISBLANK(I49),0,VLOOKUP(G49,preturi!B16:F18,3))+IF(ISBLANK(J49),0,VLOOKUP(G49,preturi!B16:F18,4))+IF(ISBLANK(K49),0,VLOOKUP(G49,preturi!B16:F18,5))))+IF(ISBLANK(P49),0,P49)*IF(ISBLANK(N49),0,VLOOKUP(N49,preturi!B5:C13,2))</f>
        <v>0</v>
      </c>
      <c r="R49" s="2"/>
    </row>
    <row r="50" spans="3:18" ht="15" thickBot="1" x14ac:dyDescent="0.35">
      <c r="C50" s="35">
        <v>39</v>
      </c>
      <c r="D50" s="36"/>
      <c r="E50" s="37"/>
      <c r="F50" s="37"/>
      <c r="G50" s="37"/>
      <c r="H50" s="43"/>
      <c r="I50" s="43"/>
      <c r="J50" s="43"/>
      <c r="K50" s="43"/>
      <c r="L50" s="38"/>
      <c r="M50" s="38"/>
      <c r="N50" s="57"/>
      <c r="O50" s="58"/>
      <c r="P50" s="39"/>
      <c r="Q50" s="7">
        <f>IF(ISBLANK(D50),0,IF(ISBLANK(G50),110,IF(ISBLANK(H50),0,VLOOKUP(G50,preturi!B16:F18,2))+IF(ISBLANK(I50),0,VLOOKUP(G50,preturi!B16:F18,3))+IF(ISBLANK(J50),0,VLOOKUP(G50,preturi!B16:F18,4))+IF(ISBLANK(K50),0,VLOOKUP(G50,preturi!B16:F18,5))))+IF(ISBLANK(P50),0,P50)*IF(ISBLANK(N50),0,VLOOKUP(N50,preturi!B5:C13,2))</f>
        <v>0</v>
      </c>
      <c r="R50" s="2"/>
    </row>
    <row r="51" spans="3:18" ht="15" thickBot="1" x14ac:dyDescent="0.35">
      <c r="C51" s="22">
        <v>40</v>
      </c>
      <c r="D51" s="31"/>
      <c r="E51" s="32"/>
      <c r="F51" s="32"/>
      <c r="G51" s="32"/>
      <c r="H51" s="44"/>
      <c r="I51" s="44"/>
      <c r="J51" s="44"/>
      <c r="K51" s="44"/>
      <c r="L51" s="33"/>
      <c r="M51" s="33"/>
      <c r="N51" s="57"/>
      <c r="O51" s="58"/>
      <c r="P51" s="34"/>
      <c r="Q51" s="7">
        <f>IF(ISBLANK(D51),0,IF(ISBLANK(G51),110,IF(ISBLANK(H51),0,VLOOKUP(G51,preturi!B16:F18,2))+IF(ISBLANK(I51),0,VLOOKUP(G51,preturi!B16:F18,3))+IF(ISBLANK(J51),0,VLOOKUP(G51,preturi!B16:F18,4))+IF(ISBLANK(K51),0,VLOOKUP(G51,preturi!B16:F18,5))))+IF(ISBLANK(P51),0,P51)*IF(ISBLANK(N51),0,VLOOKUP(N51,preturi!B5:C13,2))</f>
        <v>0</v>
      </c>
      <c r="R51" s="2"/>
    </row>
    <row r="52" spans="3:18" ht="15" thickBot="1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3:18" ht="18.600000000000001" thickBot="1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53" t="s">
        <v>25</v>
      </c>
      <c r="P53" s="54"/>
      <c r="Q53" s="40">
        <f>SUM(Q12:Q51)</f>
        <v>0</v>
      </c>
      <c r="R53" s="2"/>
    </row>
    <row r="54" spans="3:18" x14ac:dyDescent="0.3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3:18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3:18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3:18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3:18" x14ac:dyDescent="0.3">
      <c r="C58" s="2"/>
      <c r="D58" s="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</sheetData>
  <sheetProtection algorithmName="SHA-512" hashValue="W/cnKwKpz/PNzwiUVAYS/WI5ten6NLMYQvkbHArhHHmJcn2/hVRDLJpjOnLevD3DPACqrhBwJA4zlMQetDW9uw==" saltValue="DSVGcXdPvqMlKRh5jchI5A==" spinCount="100000" sheet="1" objects="1" scenarios="1" selectLockedCells="1"/>
  <mergeCells count="55">
    <mergeCell ref="N46:O46"/>
    <mergeCell ref="N47:O47"/>
    <mergeCell ref="N48:O48"/>
    <mergeCell ref="N49:O49"/>
    <mergeCell ref="N50:O50"/>
    <mergeCell ref="N41:O41"/>
    <mergeCell ref="N42:O42"/>
    <mergeCell ref="N43:O43"/>
    <mergeCell ref="N44:O44"/>
    <mergeCell ref="N45:O45"/>
    <mergeCell ref="N36:O36"/>
    <mergeCell ref="N37:O37"/>
    <mergeCell ref="N38:O38"/>
    <mergeCell ref="N39:O39"/>
    <mergeCell ref="N40:O40"/>
    <mergeCell ref="N31:O31"/>
    <mergeCell ref="N32:O32"/>
    <mergeCell ref="N33:O33"/>
    <mergeCell ref="N34:O34"/>
    <mergeCell ref="N35:O35"/>
    <mergeCell ref="N5:O5"/>
    <mergeCell ref="C5:D8"/>
    <mergeCell ref="E5:E8"/>
    <mergeCell ref="H7:H8"/>
    <mergeCell ref="I7:I8"/>
    <mergeCell ref="H5:I6"/>
    <mergeCell ref="J5:J8"/>
    <mergeCell ref="E10:E11"/>
    <mergeCell ref="D10:D11"/>
    <mergeCell ref="C10:C11"/>
    <mergeCell ref="F10:F11"/>
    <mergeCell ref="H11:K11"/>
    <mergeCell ref="N18:O18"/>
    <mergeCell ref="N19:O19"/>
    <mergeCell ref="N20:O20"/>
    <mergeCell ref="N12:O12"/>
    <mergeCell ref="N13:O13"/>
    <mergeCell ref="N14:O14"/>
    <mergeCell ref="N15:O15"/>
    <mergeCell ref="N51:O51"/>
    <mergeCell ref="N11:O11"/>
    <mergeCell ref="O53:P53"/>
    <mergeCell ref="G10:G11"/>
    <mergeCell ref="N26:O26"/>
    <mergeCell ref="N27:O27"/>
    <mergeCell ref="N28:O28"/>
    <mergeCell ref="N29:O29"/>
    <mergeCell ref="N30:O30"/>
    <mergeCell ref="N21:O21"/>
    <mergeCell ref="N22:O22"/>
    <mergeCell ref="N23:O23"/>
    <mergeCell ref="N24:O24"/>
    <mergeCell ref="N25:O25"/>
    <mergeCell ref="N16:O16"/>
    <mergeCell ref="N17:O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F18"/>
  <sheetViews>
    <sheetView workbookViewId="0">
      <selection activeCell="G23" sqref="G23"/>
    </sheetView>
  </sheetViews>
  <sheetFormatPr defaultRowHeight="14.4" x14ac:dyDescent="0.3"/>
  <sheetData>
    <row r="4" spans="1:6" x14ac:dyDescent="0.3">
      <c r="B4" t="s">
        <v>16</v>
      </c>
      <c r="C4" t="s">
        <v>15</v>
      </c>
    </row>
    <row r="5" spans="1:6" x14ac:dyDescent="0.3">
      <c r="B5">
        <v>1</v>
      </c>
      <c r="C5">
        <v>165</v>
      </c>
    </row>
    <row r="6" spans="1:6" x14ac:dyDescent="0.3">
      <c r="B6">
        <v>2</v>
      </c>
      <c r="C6">
        <v>240</v>
      </c>
    </row>
    <row r="7" spans="1:6" x14ac:dyDescent="0.3">
      <c r="B7">
        <v>3</v>
      </c>
      <c r="C7">
        <v>560</v>
      </c>
    </row>
    <row r="8" spans="1:6" x14ac:dyDescent="0.3">
      <c r="B8">
        <v>4</v>
      </c>
      <c r="C8">
        <v>80</v>
      </c>
    </row>
    <row r="9" spans="1:6" x14ac:dyDescent="0.3">
      <c r="B9">
        <v>5</v>
      </c>
      <c r="C9">
        <v>155</v>
      </c>
    </row>
    <row r="10" spans="1:6" x14ac:dyDescent="0.3">
      <c r="B10">
        <v>6</v>
      </c>
      <c r="C10">
        <v>230</v>
      </c>
    </row>
    <row r="11" spans="1:6" x14ac:dyDescent="0.3">
      <c r="B11">
        <v>7</v>
      </c>
      <c r="C11">
        <v>540</v>
      </c>
    </row>
    <row r="12" spans="1:6" x14ac:dyDescent="0.3">
      <c r="B12">
        <v>8</v>
      </c>
      <c r="C12">
        <v>80</v>
      </c>
    </row>
    <row r="13" spans="1:6" x14ac:dyDescent="0.3">
      <c r="B13">
        <v>9</v>
      </c>
      <c r="C13">
        <v>0</v>
      </c>
    </row>
    <row r="16" spans="1:6" x14ac:dyDescent="0.3">
      <c r="A16" t="s">
        <v>17</v>
      </c>
      <c r="B16">
        <v>1</v>
      </c>
      <c r="C16">
        <v>70</v>
      </c>
      <c r="D16">
        <v>45</v>
      </c>
      <c r="E16">
        <v>40</v>
      </c>
      <c r="F16">
        <v>45</v>
      </c>
    </row>
    <row r="17" spans="1:6" x14ac:dyDescent="0.3">
      <c r="A17" t="s">
        <v>18</v>
      </c>
      <c r="B17">
        <v>2</v>
      </c>
      <c r="C17">
        <v>40</v>
      </c>
      <c r="D17">
        <v>25</v>
      </c>
      <c r="E17">
        <v>20</v>
      </c>
      <c r="F17">
        <v>25</v>
      </c>
    </row>
    <row r="18" spans="1:6" x14ac:dyDescent="0.3">
      <c r="B18">
        <v>0</v>
      </c>
      <c r="C18">
        <v>0</v>
      </c>
      <c r="D18">
        <v>0</v>
      </c>
      <c r="E18">
        <v>0</v>
      </c>
      <c r="F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 G</cp:lastModifiedBy>
  <dcterms:created xsi:type="dcterms:W3CDTF">2022-01-16T14:23:41Z</dcterms:created>
  <dcterms:modified xsi:type="dcterms:W3CDTF">2022-03-23T23:20:19Z</dcterms:modified>
</cp:coreProperties>
</file>